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3040" windowHeight="8496"/>
  </bookViews>
  <sheets>
    <sheet name="F6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C8" i="2"/>
  <c r="E8" i="2"/>
  <c r="F8" i="2"/>
  <c r="D9" i="2"/>
  <c r="G9" i="2" s="1"/>
  <c r="D10" i="2"/>
  <c r="G10" i="2" s="1"/>
  <c r="D11" i="2"/>
  <c r="G11" i="2" s="1"/>
  <c r="D12" i="2"/>
  <c r="G12" i="2" s="1"/>
  <c r="D13" i="2"/>
  <c r="G13" i="2"/>
  <c r="D14" i="2"/>
  <c r="G14" i="2" s="1"/>
  <c r="D15" i="2"/>
  <c r="G15" i="2"/>
  <c r="D16" i="2"/>
  <c r="G16" i="2" s="1"/>
  <c r="B18" i="2"/>
  <c r="B28" i="2" s="1"/>
  <c r="C18" i="2"/>
  <c r="C28" i="2" s="1"/>
  <c r="E18" i="2"/>
  <c r="F18" i="2"/>
  <c r="D19" i="2"/>
  <c r="G19" i="2"/>
  <c r="D20" i="2"/>
  <c r="G20" i="2" s="1"/>
  <c r="D21" i="2"/>
  <c r="G21" i="2" s="1"/>
  <c r="D22" i="2"/>
  <c r="G22" i="2"/>
  <c r="D23" i="2"/>
  <c r="G23" i="2"/>
  <c r="D24" i="2"/>
  <c r="G24" i="2" s="1"/>
  <c r="D25" i="2"/>
  <c r="G25" i="2" s="1"/>
  <c r="D26" i="2"/>
  <c r="G26" i="2"/>
  <c r="D27" i="2"/>
  <c r="G27" i="2" s="1"/>
  <c r="E28" i="2"/>
  <c r="D8" i="2" l="1"/>
  <c r="D18" i="2"/>
  <c r="F28" i="2"/>
  <c r="D28" i="2"/>
  <c r="G28" i="2" s="1"/>
  <c r="G18" i="2"/>
  <c r="G8" i="2"/>
</calcChain>
</file>

<file path=xl/sharedStrings.xml><?xml version="1.0" encoding="utf-8"?>
<sst xmlns="http://schemas.openxmlformats.org/spreadsheetml/2006/main" count="35" uniqueCount="27">
  <si>
    <t>Bajo protesta de decir verdad declaramos de los formatos de la LDF son correctos y responsabilidad del ente emisor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</si>
  <si>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</si>
  <si>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</si>
  <si>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</si>
  <si>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</si>
  <si>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</si>
  <si>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211213050A10000 ÓRGANO INTERNO DE CONTROL UTSMA</t>
  </si>
  <si>
    <t>211213050040000 DIRECCIÓN DE VINCULACIÓN UTSMA</t>
  </si>
  <si>
    <t>211213050030000 DIRECCIÓN ACADÉMICA UTSMA</t>
  </si>
  <si>
    <t>211213050020000 DIR DE ADMINISTRACIÓN Y FINANZAS UTSMA</t>
  </si>
  <si>
    <t>211213050010000 RECTORÍA GENERAL UTSMA</t>
  </si>
  <si>
    <t>II. Gasto Etiquetado (II=A+B+C+D+E+F+G+H)</t>
  </si>
  <si>
    <t>211213050D10000 UTSMA EXTENSIÓN DOCTOR MORA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</si>
  <si>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</si>
  <si>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</si>
  <si>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</si>
  <si>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</si>
  <si>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</si>
  <si>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</si>
  <si>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</si>
  <si>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</si>
  <si>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</si>
  <si>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</si>
  <si>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30 de Junio de 2024</t>
  </si>
  <si>
    <t>Clasificación Administrativa</t>
  </si>
  <si>
    <t>Estado Analítico del Ejercicio del Presupuesto de Egresos Detallado - LDF</t>
  </si>
  <si>
    <t xml:space="preserve"> UNIVERSIDAD TECNOLOGICA DE SAN MIGUEL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</si>
</sst>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Fill="1" applyBorder="1"/>
    <xf numFmtId="164" fontId="0" fillId="0" borderId="1" xfId="1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165" fontId="0" fillId="0" borderId="2" xfId="1" applyNumberFormat="1" applyFont="1" applyFill="1" applyBorder="1" applyAlignment="1" applyProtection="1">
      <alignment vertical="center"/>
      <protection locked="0"/>
    </xf>
    <xf numFmtId="165" fontId="0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6"/>
      <protection locked="0"/>
    </xf>
    <xf numFmtId="165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left" vertical="center" indent="3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activeCell="A11" sqref="A11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x14ac:dyDescent="0.3">
      <c r="A1" s="32" t="s">
        <v>26</v>
      </c>
      <c r="B1" s="31"/>
      <c r="C1" s="31"/>
      <c r="D1" s="31"/>
      <c r="E1" s="31"/>
      <c r="F1" s="31"/>
      <c r="G1" s="30"/>
    </row>
    <row r="2" spans="1:7" x14ac:dyDescent="0.3">
      <c r="A2" s="29" t="s">
        <v>25</v>
      </c>
      <c r="B2" s="28"/>
      <c r="C2" s="28"/>
      <c r="D2" s="28"/>
      <c r="E2" s="28"/>
      <c r="F2" s="28"/>
      <c r="G2" s="27"/>
    </row>
    <row r="3" spans="1:7" x14ac:dyDescent="0.3">
      <c r="A3" s="29" t="s">
        <v>24</v>
      </c>
      <c r="B3" s="28"/>
      <c r="C3" s="28"/>
      <c r="D3" s="28"/>
      <c r="E3" s="28"/>
      <c r="F3" s="28"/>
      <c r="G3" s="27"/>
    </row>
    <row r="4" spans="1:7" x14ac:dyDescent="0.3">
      <c r="A4" s="26" t="s">
        <v>23</v>
      </c>
      <c r="B4" s="25"/>
      <c r="C4" s="25"/>
      <c r="D4" s="25"/>
      <c r="E4" s="25"/>
      <c r="F4" s="25"/>
      <c r="G4" s="24"/>
    </row>
    <row r="5" spans="1:7" x14ac:dyDescent="0.3">
      <c r="A5" s="23" t="s">
        <v>22</v>
      </c>
      <c r="B5" s="22"/>
      <c r="C5" s="22"/>
      <c r="D5" s="22"/>
      <c r="E5" s="22"/>
      <c r="F5" s="22"/>
      <c r="G5" s="21"/>
    </row>
    <row r="6" spans="1:7" x14ac:dyDescent="0.3">
      <c r="A6" s="20" t="s">
        <v>21</v>
      </c>
      <c r="B6" s="19" t="s">
        <v>20</v>
      </c>
      <c r="C6" s="19"/>
      <c r="D6" s="19"/>
      <c r="E6" s="19"/>
      <c r="F6" s="19"/>
      <c r="G6" s="18" t="s">
        <v>19</v>
      </c>
    </row>
    <row r="7" spans="1:7" ht="28.8" x14ac:dyDescent="0.3">
      <c r="A7" s="17"/>
      <c r="B7" s="15" t="s">
        <v>18</v>
      </c>
      <c r="C7" s="16" t="s">
        <v>17</v>
      </c>
      <c r="D7" s="15" t="s">
        <v>16</v>
      </c>
      <c r="E7" s="15" t="s">
        <v>15</v>
      </c>
      <c r="F7" s="15" t="s">
        <v>14</v>
      </c>
      <c r="G7" s="14"/>
    </row>
    <row r="8" spans="1:7" x14ac:dyDescent="0.3">
      <c r="A8" s="13" t="s">
        <v>13</v>
      </c>
      <c r="B8" s="12">
        <f>SUM(B9:B17)</f>
        <v>28082967.279999997</v>
      </c>
      <c r="C8" s="12">
        <f>SUM(C9:C17)</f>
        <v>69777979.270000011</v>
      </c>
      <c r="D8" s="12">
        <f>SUM(D9:D17)</f>
        <v>97860946.549999982</v>
      </c>
      <c r="E8" s="12">
        <f>SUM(E9:E17)</f>
        <v>33874094.990000002</v>
      </c>
      <c r="F8" s="12">
        <f>SUM(F9:F17)</f>
        <v>28937622.400000002</v>
      </c>
      <c r="G8" s="12">
        <f>SUM(G9:G17)</f>
        <v>63986851.559999995</v>
      </c>
    </row>
    <row r="9" spans="1:7" x14ac:dyDescent="0.3">
      <c r="A9" s="11" t="s">
        <v>10</v>
      </c>
      <c r="B9" s="10">
        <v>2723714</v>
      </c>
      <c r="C9" s="10">
        <v>11151535.75</v>
      </c>
      <c r="D9" s="6">
        <f>B9+C9</f>
        <v>13875249.75</v>
      </c>
      <c r="E9" s="10">
        <v>2595673.37</v>
      </c>
      <c r="F9" s="10">
        <v>919686.22</v>
      </c>
      <c r="G9" s="6">
        <f>D9-E9</f>
        <v>11279576.379999999</v>
      </c>
    </row>
    <row r="10" spans="1:7" x14ac:dyDescent="0.3">
      <c r="A10" s="11" t="s">
        <v>9</v>
      </c>
      <c r="B10" s="10">
        <v>9341676.8699999992</v>
      </c>
      <c r="C10" s="10">
        <v>455318.89</v>
      </c>
      <c r="D10" s="6">
        <f>B10+C10</f>
        <v>9796995.7599999998</v>
      </c>
      <c r="E10" s="10">
        <v>2924831</v>
      </c>
      <c r="F10" s="10">
        <v>2218860.56</v>
      </c>
      <c r="G10" s="6">
        <f>D10-E10</f>
        <v>6872164.7599999998</v>
      </c>
    </row>
    <row r="11" spans="1:7" x14ac:dyDescent="0.3">
      <c r="A11" s="11" t="s">
        <v>8</v>
      </c>
      <c r="B11" s="10">
        <v>13636297.439999999</v>
      </c>
      <c r="C11" s="10">
        <v>53324807.340000004</v>
      </c>
      <c r="D11" s="6">
        <f>B11+C11</f>
        <v>66961104.780000001</v>
      </c>
      <c r="E11" s="10">
        <v>26001585.579999998</v>
      </c>
      <c r="F11" s="10">
        <v>23591468.66</v>
      </c>
      <c r="G11" s="6">
        <f>D11-E11</f>
        <v>40959519.200000003</v>
      </c>
    </row>
    <row r="12" spans="1:7" x14ac:dyDescent="0.3">
      <c r="A12" s="11" t="s">
        <v>7</v>
      </c>
      <c r="B12" s="10">
        <v>2147308.64</v>
      </c>
      <c r="C12" s="10">
        <v>28983.86</v>
      </c>
      <c r="D12" s="6">
        <f>B12+C12</f>
        <v>2176292.5</v>
      </c>
      <c r="E12" s="10">
        <v>553454.52</v>
      </c>
      <c r="F12" s="10">
        <v>553454.52</v>
      </c>
      <c r="G12" s="6">
        <f>D12-E12</f>
        <v>1622837.98</v>
      </c>
    </row>
    <row r="13" spans="1:7" x14ac:dyDescent="0.3">
      <c r="A13" s="11" t="s">
        <v>6</v>
      </c>
      <c r="B13" s="10">
        <v>233970.33</v>
      </c>
      <c r="C13" s="10">
        <v>0</v>
      </c>
      <c r="D13" s="6">
        <f>B13+C13</f>
        <v>233970.33</v>
      </c>
      <c r="E13" s="10">
        <v>90658</v>
      </c>
      <c r="F13" s="10">
        <v>90658</v>
      </c>
      <c r="G13" s="6">
        <f>D13-E13</f>
        <v>143312.32999999999</v>
      </c>
    </row>
    <row r="14" spans="1:7" x14ac:dyDescent="0.3">
      <c r="A14" s="11" t="s">
        <v>12</v>
      </c>
      <c r="B14" s="10">
        <v>0</v>
      </c>
      <c r="C14" s="10">
        <v>4817333.43</v>
      </c>
      <c r="D14" s="6">
        <f>B14+C14</f>
        <v>4817333.43</v>
      </c>
      <c r="E14" s="10">
        <v>1707892.52</v>
      </c>
      <c r="F14" s="10">
        <v>1563494.44</v>
      </c>
      <c r="G14" s="6">
        <f>D14-E14</f>
        <v>3109440.9099999997</v>
      </c>
    </row>
    <row r="15" spans="1:7" x14ac:dyDescent="0.3">
      <c r="A15" s="9" t="s">
        <v>4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>D15-E15</f>
        <v>0</v>
      </c>
    </row>
    <row r="16" spans="1:7" x14ac:dyDescent="0.3">
      <c r="A16" s="9" t="s">
        <v>3</v>
      </c>
      <c r="B16" s="6">
        <v>0</v>
      </c>
      <c r="C16" s="6">
        <v>0</v>
      </c>
      <c r="D16" s="6">
        <f>B16+C16</f>
        <v>0</v>
      </c>
      <c r="E16" s="6">
        <v>0</v>
      </c>
      <c r="F16" s="6">
        <v>0</v>
      </c>
      <c r="G16" s="6">
        <f>D16-E16</f>
        <v>0</v>
      </c>
    </row>
    <row r="17" spans="1:7" x14ac:dyDescent="0.3">
      <c r="A17" s="8" t="s">
        <v>2</v>
      </c>
      <c r="B17" s="7"/>
      <c r="C17" s="7"/>
      <c r="D17" s="7"/>
      <c r="E17" s="7"/>
      <c r="F17" s="7"/>
      <c r="G17" s="7"/>
    </row>
    <row r="18" spans="1:7" x14ac:dyDescent="0.3">
      <c r="A18" s="5" t="s">
        <v>11</v>
      </c>
      <c r="B18" s="4">
        <f>SUM(B19:B27)</f>
        <v>21844457</v>
      </c>
      <c r="C18" s="4">
        <f>SUM(C19:C27)</f>
        <v>891779.83000000007</v>
      </c>
      <c r="D18" s="4">
        <f>SUM(D19:D27)</f>
        <v>22736236.829999998</v>
      </c>
      <c r="E18" s="4">
        <f>SUM(E19:E27)</f>
        <v>9809712.1399999987</v>
      </c>
      <c r="F18" s="4">
        <f>SUM(F19:F27)</f>
        <v>9235373.5199999996</v>
      </c>
      <c r="G18" s="4">
        <f>SUM(G19:G27)</f>
        <v>12926524.690000001</v>
      </c>
    </row>
    <row r="19" spans="1:7" x14ac:dyDescent="0.3">
      <c r="A19" s="11" t="s">
        <v>10</v>
      </c>
      <c r="B19" s="10">
        <v>2496194.08</v>
      </c>
      <c r="C19" s="10">
        <v>55590.94</v>
      </c>
      <c r="D19" s="6">
        <f>B19+C19</f>
        <v>2551785.02</v>
      </c>
      <c r="E19" s="10">
        <v>1097476.26</v>
      </c>
      <c r="F19" s="10">
        <v>1072376.26</v>
      </c>
      <c r="G19" s="6">
        <f>D19-E19</f>
        <v>1454308.76</v>
      </c>
    </row>
    <row r="20" spans="1:7" x14ac:dyDescent="0.3">
      <c r="A20" s="11" t="s">
        <v>9</v>
      </c>
      <c r="B20" s="10">
        <v>5938676.1100000003</v>
      </c>
      <c r="C20" s="10">
        <v>520751.88</v>
      </c>
      <c r="D20" s="6">
        <f>B20+C20</f>
        <v>6459427.9900000002</v>
      </c>
      <c r="E20" s="10">
        <v>2577443.8199999998</v>
      </c>
      <c r="F20" s="10">
        <v>2146761.37</v>
      </c>
      <c r="G20" s="6">
        <f>D20-E20</f>
        <v>3881984.1700000004</v>
      </c>
    </row>
    <row r="21" spans="1:7" x14ac:dyDescent="0.3">
      <c r="A21" s="11" t="s">
        <v>8</v>
      </c>
      <c r="B21" s="10">
        <v>11930587.84</v>
      </c>
      <c r="C21" s="10">
        <v>310710.15000000002</v>
      </c>
      <c r="D21" s="6">
        <f>B21+C21</f>
        <v>12241297.99</v>
      </c>
      <c r="E21" s="10">
        <v>5544235.3899999997</v>
      </c>
      <c r="F21" s="10">
        <v>5437079.2199999997</v>
      </c>
      <c r="G21" s="6">
        <f>D21-E21</f>
        <v>6697062.6000000006</v>
      </c>
    </row>
    <row r="22" spans="1:7" x14ac:dyDescent="0.3">
      <c r="A22" s="11" t="s">
        <v>7</v>
      </c>
      <c r="B22" s="10">
        <v>1245028.6399999999</v>
      </c>
      <c r="C22" s="10">
        <v>4726.8599999999997</v>
      </c>
      <c r="D22" s="6">
        <f>B22+C22</f>
        <v>1249755.5</v>
      </c>
      <c r="E22" s="10">
        <v>477050.62</v>
      </c>
      <c r="F22" s="10">
        <v>477050.62</v>
      </c>
      <c r="G22" s="6">
        <f>D22-E22</f>
        <v>772704.88</v>
      </c>
    </row>
    <row r="23" spans="1:7" x14ac:dyDescent="0.3">
      <c r="A23" s="11" t="s">
        <v>6</v>
      </c>
      <c r="B23" s="10">
        <v>233970.33</v>
      </c>
      <c r="C23" s="10">
        <v>0</v>
      </c>
      <c r="D23" s="6">
        <f>B23+C23</f>
        <v>233970.33</v>
      </c>
      <c r="E23" s="10">
        <v>113506.05</v>
      </c>
      <c r="F23" s="10">
        <v>102106.05</v>
      </c>
      <c r="G23" s="6">
        <f>D23-E23</f>
        <v>120464.27999999998</v>
      </c>
    </row>
    <row r="24" spans="1:7" x14ac:dyDescent="0.3">
      <c r="A24" s="9" t="s">
        <v>5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3">
      <c r="A25" s="9" t="s">
        <v>4</v>
      </c>
      <c r="B25" s="6">
        <v>0</v>
      </c>
      <c r="C25" s="6">
        <v>0</v>
      </c>
      <c r="D25" s="6">
        <f>B25+C25</f>
        <v>0</v>
      </c>
      <c r="E25" s="6">
        <v>0</v>
      </c>
      <c r="F25" s="6">
        <v>0</v>
      </c>
      <c r="G25" s="6">
        <f>D25-E25</f>
        <v>0</v>
      </c>
    </row>
    <row r="26" spans="1:7" x14ac:dyDescent="0.3">
      <c r="A26" s="9" t="s">
        <v>3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>D26-E26</f>
        <v>0</v>
      </c>
    </row>
    <row r="27" spans="1:7" x14ac:dyDescent="0.3">
      <c r="A27" s="8" t="s">
        <v>2</v>
      </c>
      <c r="B27" s="7"/>
      <c r="C27" s="7"/>
      <c r="D27" s="6">
        <f>B27+C27</f>
        <v>0</v>
      </c>
      <c r="E27" s="6"/>
      <c r="F27" s="6"/>
      <c r="G27" s="6">
        <f>D27-E27</f>
        <v>0</v>
      </c>
    </row>
    <row r="28" spans="1:7" x14ac:dyDescent="0.3">
      <c r="A28" s="5" t="s">
        <v>1</v>
      </c>
      <c r="B28" s="4">
        <f>B8+B18</f>
        <v>49927424.280000001</v>
      </c>
      <c r="C28" s="4">
        <f>C8+C18</f>
        <v>70669759.100000009</v>
      </c>
      <c r="D28" s="4">
        <f>B28+C28</f>
        <v>120597183.38000001</v>
      </c>
      <c r="E28" s="4">
        <f>E8+E18</f>
        <v>43683807.130000003</v>
      </c>
      <c r="F28" s="4">
        <f>F8+F18</f>
        <v>38172995.920000002</v>
      </c>
      <c r="G28" s="4">
        <f>D28-E28</f>
        <v>76913376.25</v>
      </c>
    </row>
    <row r="29" spans="1:7" x14ac:dyDescent="0.3">
      <c r="A29" s="3"/>
      <c r="B29" s="2"/>
      <c r="C29" s="2"/>
      <c r="D29" s="2"/>
      <c r="E29" s="2"/>
      <c r="F29" s="2"/>
      <c r="G29" s="2"/>
    </row>
    <row r="30" spans="1:7" x14ac:dyDescent="0.3">
      <c r="A30" s="1" t="s">
        <v>0</v>
      </c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2024-07-30T17:36:15Z</dcterms:created>
  <dcterms:modified xsi:type="dcterms:W3CDTF">2024-07-30T17:37:17Z</dcterms:modified>
</cp:coreProperties>
</file>